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own Hall\Spring 2019\"/>
    </mc:Choice>
  </mc:AlternateContent>
  <bookViews>
    <workbookView xWindow="0" yWindow="0" windowWidth="18870" windowHeight="77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C37" i="1"/>
  <c r="D28" i="1"/>
  <c r="D32" i="1"/>
  <c r="D36" i="1"/>
  <c r="D31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" i="1"/>
  <c r="C20" i="1"/>
  <c r="B20" i="1"/>
  <c r="D37" i="1" l="1"/>
  <c r="D20" i="1"/>
  <c r="D39" i="1" l="1"/>
</calcChain>
</file>

<file path=xl/sharedStrings.xml><?xml version="1.0" encoding="utf-8"?>
<sst xmlns="http://schemas.openxmlformats.org/spreadsheetml/2006/main" count="51" uniqueCount="42">
  <si>
    <t>Internal Revenue Code Update</t>
  </si>
  <si>
    <t>Manufacturing Credit Limitation</t>
  </si>
  <si>
    <t xml:space="preserve">Capital Gains Exclusion Limits </t>
  </si>
  <si>
    <t>Repeal Net Operating Loss Carrybacks</t>
  </si>
  <si>
    <t>Elimination Deduction for Out-of-State Moving Expenses</t>
  </si>
  <si>
    <t>Low-income Housing Credit Addback</t>
  </si>
  <si>
    <t>Interaction Effects of Multiple Changes</t>
  </si>
  <si>
    <t>Sales and Use Tax Exemption Repeal - Clay Pigeons</t>
  </si>
  <si>
    <t>Sales and Use Tax Exemption Repeal - Farm-Raised Deer</t>
  </si>
  <si>
    <t>Excise Taxes - E-Cigarettes</t>
  </si>
  <si>
    <t>Excise Taxes - Brown Cigarettes/Little Cigars</t>
  </si>
  <si>
    <t>Real Estate Transfer Fee Exemption Limitations</t>
  </si>
  <si>
    <t>Sales and Use Tax - Marketplace Enforcement</t>
  </si>
  <si>
    <t>DOR Auditors</t>
  </si>
  <si>
    <t>Sub Total</t>
  </si>
  <si>
    <t>FY20</t>
  </si>
  <si>
    <t>FY21</t>
  </si>
  <si>
    <t>Grand Total</t>
  </si>
  <si>
    <t>"Revenue Enhancements"</t>
  </si>
  <si>
    <t>Motor Fuel Tax Indexing (CPI)</t>
  </si>
  <si>
    <t>Title Fee on New and Transfer</t>
  </si>
  <si>
    <t>Biennium</t>
  </si>
  <si>
    <t>Heavy Truck Registration Fee (27%)</t>
  </si>
  <si>
    <t>Motor Fuel Tax (25%)</t>
  </si>
  <si>
    <t xml:space="preserve">Hybrid Vehicle Fee </t>
  </si>
  <si>
    <t>Elimination of First Dollar Credit</t>
  </si>
  <si>
    <t>Elimination of School Levy Credit</t>
  </si>
  <si>
    <t>http://docs.legis.wisconsin.gov/misc/lfb/informational_papers/january_2019/0021_state_property_tax_credits_informational_paper_21.pdf</t>
  </si>
  <si>
    <t>https://doa.wi.gov/budget/SBO/2019-21%20Budget%20in%20Brief.pdf</t>
  </si>
  <si>
    <t xml:space="preserve">Private School Tuition Subtraction Repeal </t>
  </si>
  <si>
    <t>Return to Prior Law Broadcaster Apportionment</t>
  </si>
  <si>
    <t>Medical Marijuana Baseline Sales Tax</t>
  </si>
  <si>
    <t xml:space="preserve">Medical Marijuana 10% Surcharge </t>
  </si>
  <si>
    <t>Other Tax Increases</t>
  </si>
  <si>
    <t>Property Taxes Increases</t>
  </si>
  <si>
    <t>FY 21</t>
  </si>
  <si>
    <t>2% Levy increase for Technical Colleges</t>
  </si>
  <si>
    <t>K-12 Education Property Tax Increase</t>
  </si>
  <si>
    <t>2% Property Tax increase - Municipalities</t>
  </si>
  <si>
    <t xml:space="preserve"> For transportation increases, only biennium totals are given </t>
  </si>
  <si>
    <t>Lifting Fee for Service Levy Reduction</t>
  </si>
  <si>
    <t>??? Tax Increase 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</si>
</sst>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u/>
      <sz val="7"/>
      <color theme="10"/>
      <name val="Book Antiqua"/>
      <family val="1"/>
    </font>
    <font>
      <sz val="7"/>
      <color theme="1"/>
      <name val="Book Antiqua"/>
      <family val="1"/>
    </font>
    <font>
      <i/>
      <sz val="9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2" fillId="0" borderId="0" xfId="0" applyFont="1"/>
    <xf numFmtId="0" fontId="3" fillId="0" borderId="0" xfId="0" applyFont="1" applyFill="1" applyBorder="1"/>
    <xf numFmtId="164" fontId="3" fillId="0" borderId="0" xfId="1" applyNumberFormat="1" applyFont="1" applyFill="1" applyBorder="1"/>
    <xf numFmtId="164" fontId="3" fillId="0" borderId="0" xfId="0" applyNumberFormat="1" applyFont="1" applyFill="1" applyBorder="1"/>
    <xf numFmtId="49" fontId="0" fillId="0" borderId="0" xfId="1" applyNumberFormat="1" applyFont="1"/>
    <xf numFmtId="0" fontId="5" fillId="2" borderId="1" xfId="0" applyFont="1" applyFill="1" applyBorder="1"/>
    <xf numFmtId="164" fontId="5" fillId="2" borderId="1" xfId="1" applyNumberFormat="1" applyFont="1" applyFill="1" applyBorder="1"/>
    <xf numFmtId="164" fontId="5" fillId="2" borderId="1" xfId="0" applyNumberFormat="1" applyFont="1" applyFill="1" applyBorder="1"/>
    <xf numFmtId="0" fontId="6" fillId="0" borderId="1" xfId="0" applyFont="1" applyBorder="1"/>
    <xf numFmtId="164" fontId="6" fillId="0" borderId="1" xfId="1" applyNumberFormat="1" applyFont="1" applyBorder="1"/>
    <xf numFmtId="164" fontId="6" fillId="0" borderId="1" xfId="0" applyNumberFormat="1" applyFont="1" applyBorder="1"/>
    <xf numFmtId="0" fontId="5" fillId="3" borderId="1" xfId="0" applyFont="1" applyFill="1" applyBorder="1"/>
    <xf numFmtId="164" fontId="5" fillId="3" borderId="1" xfId="1" applyNumberFormat="1" applyFont="1" applyFill="1" applyBorder="1"/>
    <xf numFmtId="164" fontId="5" fillId="3" borderId="1" xfId="0" applyNumberFormat="1" applyFont="1" applyFill="1" applyBorder="1"/>
    <xf numFmtId="164" fontId="6" fillId="0" borderId="1" xfId="1" applyNumberFormat="1" applyFont="1" applyFill="1" applyBorder="1"/>
    <xf numFmtId="164" fontId="6" fillId="0" borderId="1" xfId="0" applyNumberFormat="1" applyFont="1" applyFill="1" applyBorder="1"/>
    <xf numFmtId="0" fontId="6" fillId="0" borderId="0" xfId="0" applyFont="1"/>
    <xf numFmtId="164" fontId="6" fillId="0" borderId="0" xfId="1" applyNumberFormat="1" applyFont="1"/>
    <xf numFmtId="164" fontId="6" fillId="0" borderId="0" xfId="0" applyNumberFormat="1" applyFont="1"/>
    <xf numFmtId="0" fontId="7" fillId="0" borderId="0" xfId="2" applyFont="1"/>
    <xf numFmtId="0" fontId="8" fillId="0" borderId="0" xfId="0" applyFont="1"/>
    <xf numFmtId="164" fontId="6" fillId="0" borderId="2" xfId="1" applyNumberFormat="1" applyFont="1" applyFill="1" applyBorder="1" applyAlignment="1">
      <alignment horizontal="center"/>
    </xf>
    <xf numFmtId="164" fontId="6" fillId="0" borderId="3" xfId="1" applyNumberFormat="1" applyFont="1" applyFill="1" applyBorder="1" applyAlignment="1">
      <alignment horizontal="center"/>
    </xf>
    <xf numFmtId="164" fontId="6" fillId="0" borderId="4" xfId="1" applyNumberFormat="1" applyFont="1" applyFill="1" applyBorder="1" applyAlignment="1">
      <alignment horizontal="center"/>
    </xf>
    <xf numFmtId="164" fontId="6" fillId="0" borderId="6" xfId="1" applyNumberFormat="1" applyFont="1" applyBorder="1" applyAlignment="1">
      <alignment horizontal="center" vertical="center" wrapText="1"/>
    </xf>
    <xf numFmtId="164" fontId="6" fillId="0" borderId="7" xfId="1" applyNumberFormat="1" applyFont="1" applyBorder="1" applyAlignment="1">
      <alignment horizontal="center" vertical="center" wrapText="1"/>
    </xf>
    <xf numFmtId="164" fontId="6" fillId="0" borderId="8" xfId="1" applyNumberFormat="1" applyFont="1" applyBorder="1" applyAlignment="1">
      <alignment horizontal="center" vertical="center" wrapText="1"/>
    </xf>
    <xf numFmtId="164" fontId="6" fillId="0" borderId="9" xfId="1" applyNumberFormat="1" applyFont="1" applyBorder="1" applyAlignment="1">
      <alignment horizontal="center" vertical="center" wrapText="1"/>
    </xf>
    <xf numFmtId="164" fontId="6" fillId="0" borderId="10" xfId="1" applyNumberFormat="1" applyFont="1" applyBorder="1" applyAlignment="1">
      <alignment horizontal="center" vertical="center" wrapText="1"/>
    </xf>
    <xf numFmtId="164" fontId="9" fillId="0" borderId="5" xfId="1" applyNumberFormat="1" applyFont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a.wi.gov/budget/SBO/2019-21%20Budget%20in%20Brief.pdf" TargetMode="External"/><Relationship Id="rId1" Type="http://schemas.openxmlformats.org/officeDocument/2006/relationships/hyperlink" Target="http://docs.legis.wisconsin.gov/misc/lfb/informational_papers/january_2019/0021_state_property_tax_credits_informational_paper_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topLeftCell="A16" workbookViewId="0">
      <selection activeCell="G13" sqref="G12:G13"/>
    </sheetView>
  </sheetViews>
  <sheetFormatPr defaultRowHeight="15" x14ac:dyDescent="0.25"/>
  <cols>
    <col min="1" max="1" width="56.5703125" customWidth="1"/>
    <col min="2" max="2" width="11.7109375" style="1" bestFit="1" customWidth="1"/>
    <col min="3" max="3" width="10.42578125" style="1" bestFit="1" customWidth="1"/>
    <col min="4" max="4" width="12.5703125" style="2" customWidth="1"/>
    <col min="5" max="5" width="15.5703125" customWidth="1"/>
  </cols>
  <sheetData>
    <row r="1" spans="1:4" x14ac:dyDescent="0.25">
      <c r="A1" s="8" t="s">
        <v>18</v>
      </c>
      <c r="B1" s="9" t="s">
        <v>15</v>
      </c>
      <c r="C1" s="9" t="s">
        <v>16</v>
      </c>
      <c r="D1" s="10" t="s">
        <v>21</v>
      </c>
    </row>
    <row r="2" spans="1:4" ht="16.5" x14ac:dyDescent="0.3">
      <c r="A2" s="11" t="s">
        <v>0</v>
      </c>
      <c r="B2" s="12">
        <v>187.9</v>
      </c>
      <c r="C2" s="12">
        <v>174.5</v>
      </c>
      <c r="D2" s="13">
        <f>SUM(B2:C2)</f>
        <v>362.4</v>
      </c>
    </row>
    <row r="3" spans="1:4" ht="16.5" x14ac:dyDescent="0.3">
      <c r="A3" s="11" t="s">
        <v>1</v>
      </c>
      <c r="B3" s="12">
        <v>279.5</v>
      </c>
      <c r="C3" s="12">
        <v>237.1</v>
      </c>
      <c r="D3" s="13">
        <f t="shared" ref="D3:D19" si="0">SUM(B3:C3)</f>
        <v>516.6</v>
      </c>
    </row>
    <row r="4" spans="1:4" ht="16.5" x14ac:dyDescent="0.3">
      <c r="A4" s="11" t="s">
        <v>2</v>
      </c>
      <c r="B4" s="12">
        <v>285.10000000000002</v>
      </c>
      <c r="C4" s="12">
        <v>220</v>
      </c>
      <c r="D4" s="13">
        <f t="shared" si="0"/>
        <v>505.1</v>
      </c>
    </row>
    <row r="5" spans="1:4" ht="16.5" x14ac:dyDescent="0.3">
      <c r="A5" s="11" t="s">
        <v>3</v>
      </c>
      <c r="B5" s="12">
        <v>2</v>
      </c>
      <c r="C5" s="12">
        <v>4.0999999999999996</v>
      </c>
      <c r="D5" s="13">
        <f t="shared" si="0"/>
        <v>6.1</v>
      </c>
    </row>
    <row r="6" spans="1:4" ht="16.5" x14ac:dyDescent="0.3">
      <c r="A6" s="11" t="s">
        <v>29</v>
      </c>
      <c r="B6" s="12">
        <v>12.1</v>
      </c>
      <c r="C6" s="12">
        <v>12.2</v>
      </c>
      <c r="D6" s="13">
        <f t="shared" si="0"/>
        <v>24.299999999999997</v>
      </c>
    </row>
    <row r="7" spans="1:4" ht="16.5" x14ac:dyDescent="0.3">
      <c r="A7" s="11" t="s">
        <v>30</v>
      </c>
      <c r="B7" s="12">
        <v>16.2</v>
      </c>
      <c r="C7" s="12">
        <v>13.3</v>
      </c>
      <c r="D7" s="13">
        <f t="shared" si="0"/>
        <v>29.5</v>
      </c>
    </row>
    <row r="8" spans="1:4" ht="16.5" x14ac:dyDescent="0.3">
      <c r="A8" s="11" t="s">
        <v>4</v>
      </c>
      <c r="B8" s="12">
        <v>0.5</v>
      </c>
      <c r="C8" s="12">
        <v>0.5</v>
      </c>
      <c r="D8" s="13">
        <f t="shared" si="0"/>
        <v>1</v>
      </c>
    </row>
    <row r="9" spans="1:4" ht="16.5" x14ac:dyDescent="0.3">
      <c r="A9" s="11" t="s">
        <v>5</v>
      </c>
      <c r="B9" s="12">
        <v>0.1</v>
      </c>
      <c r="C9" s="12">
        <v>0.3</v>
      </c>
      <c r="D9" s="13">
        <f t="shared" si="0"/>
        <v>0.4</v>
      </c>
    </row>
    <row r="10" spans="1:4" ht="16.5" x14ac:dyDescent="0.3">
      <c r="A10" s="11" t="s">
        <v>6</v>
      </c>
      <c r="B10" s="12">
        <v>4.9000000000000004</v>
      </c>
      <c r="C10" s="12">
        <v>6.9</v>
      </c>
      <c r="D10" s="13">
        <f t="shared" si="0"/>
        <v>11.8</v>
      </c>
    </row>
    <row r="11" spans="1:4" ht="16.5" x14ac:dyDescent="0.3">
      <c r="A11" s="11" t="s">
        <v>7</v>
      </c>
      <c r="B11" s="12">
        <v>0.2</v>
      </c>
      <c r="C11" s="12">
        <v>0.2</v>
      </c>
      <c r="D11" s="13">
        <f t="shared" si="0"/>
        <v>0.4</v>
      </c>
    </row>
    <row r="12" spans="1:4" ht="16.5" x14ac:dyDescent="0.3">
      <c r="A12" s="11" t="s">
        <v>8</v>
      </c>
      <c r="B12" s="12">
        <v>0.1</v>
      </c>
      <c r="C12" s="12">
        <v>0.1</v>
      </c>
      <c r="D12" s="13">
        <f t="shared" si="0"/>
        <v>0.2</v>
      </c>
    </row>
    <row r="13" spans="1:4" ht="16.5" x14ac:dyDescent="0.3">
      <c r="A13" s="11" t="s">
        <v>9</v>
      </c>
      <c r="B13" s="12">
        <v>14.9</v>
      </c>
      <c r="C13" s="12">
        <v>19.8</v>
      </c>
      <c r="D13" s="13">
        <f t="shared" si="0"/>
        <v>34.700000000000003</v>
      </c>
    </row>
    <row r="14" spans="1:4" ht="16.5" x14ac:dyDescent="0.3">
      <c r="A14" s="11" t="s">
        <v>10</v>
      </c>
      <c r="B14" s="12">
        <v>2.9</v>
      </c>
      <c r="C14" s="12">
        <v>3.9</v>
      </c>
      <c r="D14" s="13">
        <f t="shared" si="0"/>
        <v>6.8</v>
      </c>
    </row>
    <row r="15" spans="1:4" ht="16.5" x14ac:dyDescent="0.3">
      <c r="A15" s="11" t="s">
        <v>31</v>
      </c>
      <c r="B15" s="12">
        <v>0.3</v>
      </c>
      <c r="C15" s="12">
        <v>0.5</v>
      </c>
      <c r="D15" s="13">
        <f t="shared" si="0"/>
        <v>0.8</v>
      </c>
    </row>
    <row r="16" spans="1:4" ht="16.5" x14ac:dyDescent="0.3">
      <c r="A16" s="11" t="s">
        <v>32</v>
      </c>
      <c r="B16" s="12">
        <v>0.5</v>
      </c>
      <c r="C16" s="12">
        <v>1</v>
      </c>
      <c r="D16" s="13">
        <f t="shared" si="0"/>
        <v>1.5</v>
      </c>
    </row>
    <row r="17" spans="1:8" ht="16.5" x14ac:dyDescent="0.3">
      <c r="A17" s="11" t="s">
        <v>11</v>
      </c>
      <c r="B17" s="12">
        <v>0.5</v>
      </c>
      <c r="C17" s="12">
        <v>0.7</v>
      </c>
      <c r="D17" s="13">
        <f t="shared" si="0"/>
        <v>1.2</v>
      </c>
    </row>
    <row r="18" spans="1:8" ht="16.5" x14ac:dyDescent="0.3">
      <c r="A18" s="11" t="s">
        <v>12</v>
      </c>
      <c r="B18" s="12">
        <v>26.8</v>
      </c>
      <c r="C18" s="12">
        <v>67.099999999999994</v>
      </c>
      <c r="D18" s="13">
        <f t="shared" si="0"/>
        <v>93.899999999999991</v>
      </c>
    </row>
    <row r="19" spans="1:8" ht="16.5" x14ac:dyDescent="0.3">
      <c r="A19" s="11" t="s">
        <v>13</v>
      </c>
      <c r="B19" s="12">
        <v>14.5</v>
      </c>
      <c r="C19" s="12">
        <v>29</v>
      </c>
      <c r="D19" s="13">
        <f t="shared" si="0"/>
        <v>43.5</v>
      </c>
    </row>
    <row r="20" spans="1:8" x14ac:dyDescent="0.25">
      <c r="A20" s="8" t="s">
        <v>14</v>
      </c>
      <c r="B20" s="9">
        <f>SUM(B2:B19)</f>
        <v>849</v>
      </c>
      <c r="C20" s="9">
        <f>SUM(C2:C19)</f>
        <v>791.2</v>
      </c>
      <c r="D20" s="9">
        <f>SUM(D2:D19)</f>
        <v>1640.2</v>
      </c>
    </row>
    <row r="21" spans="1:8" ht="16.5" x14ac:dyDescent="0.3">
      <c r="A21" s="11"/>
      <c r="B21" s="12"/>
      <c r="C21" s="12"/>
      <c r="D21" s="13"/>
    </row>
    <row r="22" spans="1:8" x14ac:dyDescent="0.25">
      <c r="A22" s="8" t="s">
        <v>33</v>
      </c>
      <c r="B22" s="9" t="s">
        <v>15</v>
      </c>
      <c r="C22" s="9" t="s">
        <v>16</v>
      </c>
      <c r="D22" s="10" t="s">
        <v>21</v>
      </c>
    </row>
    <row r="23" spans="1:8" ht="16.5" x14ac:dyDescent="0.3">
      <c r="A23" s="11" t="s">
        <v>23</v>
      </c>
      <c r="B23" s="32" t="s">
        <v>39</v>
      </c>
      <c r="C23" s="27"/>
      <c r="D23" s="12">
        <v>485</v>
      </c>
    </row>
    <row r="24" spans="1:8" ht="16.5" x14ac:dyDescent="0.3">
      <c r="A24" s="11" t="s">
        <v>19</v>
      </c>
      <c r="B24" s="28"/>
      <c r="C24" s="29"/>
      <c r="D24" s="12">
        <v>42</v>
      </c>
    </row>
    <row r="25" spans="1:8" ht="16.5" x14ac:dyDescent="0.3">
      <c r="A25" s="11" t="s">
        <v>22</v>
      </c>
      <c r="B25" s="28"/>
      <c r="C25" s="29"/>
      <c r="D25" s="13">
        <v>36</v>
      </c>
    </row>
    <row r="26" spans="1:8" ht="16.5" x14ac:dyDescent="0.3">
      <c r="A26" s="11" t="s">
        <v>20</v>
      </c>
      <c r="B26" s="28"/>
      <c r="C26" s="29"/>
      <c r="D26" s="13">
        <v>36</v>
      </c>
    </row>
    <row r="27" spans="1:8" ht="16.5" x14ac:dyDescent="0.3">
      <c r="A27" s="11" t="s">
        <v>24</v>
      </c>
      <c r="B27" s="30"/>
      <c r="C27" s="31"/>
      <c r="D27" s="13">
        <v>9.6999999999999993</v>
      </c>
    </row>
    <row r="28" spans="1:8" x14ac:dyDescent="0.25">
      <c r="A28" s="14" t="s">
        <v>14</v>
      </c>
      <c r="B28" s="15"/>
      <c r="C28" s="15"/>
      <c r="D28" s="16">
        <f>SUM(D23:D27)</f>
        <v>608.70000000000005</v>
      </c>
    </row>
    <row r="29" spans="1:8" ht="16.5" x14ac:dyDescent="0.3">
      <c r="A29" s="11"/>
      <c r="B29" s="12"/>
      <c r="C29" s="12"/>
      <c r="D29" s="13"/>
    </row>
    <row r="30" spans="1:8" x14ac:dyDescent="0.25">
      <c r="A30" s="14" t="s">
        <v>34</v>
      </c>
      <c r="B30" s="15" t="s">
        <v>15</v>
      </c>
      <c r="C30" s="15" t="s">
        <v>35</v>
      </c>
      <c r="D30" s="16" t="s">
        <v>21</v>
      </c>
    </row>
    <row r="31" spans="1:8" ht="16.5" x14ac:dyDescent="0.3">
      <c r="A31" s="11" t="s">
        <v>26</v>
      </c>
      <c r="B31" s="17"/>
      <c r="C31" s="17">
        <v>940</v>
      </c>
      <c r="D31" s="18">
        <f>SUM(B31:C31)</f>
        <v>940</v>
      </c>
      <c r="H31" s="3"/>
    </row>
    <row r="32" spans="1:8" ht="16.5" x14ac:dyDescent="0.3">
      <c r="A32" s="11" t="s">
        <v>25</v>
      </c>
      <c r="B32" s="17"/>
      <c r="C32" s="17">
        <v>150</v>
      </c>
      <c r="D32" s="18">
        <f t="shared" ref="D32:D36" si="1">SUM(B32:C32)</f>
        <v>150</v>
      </c>
    </row>
    <row r="33" spans="1:4" ht="16.5" x14ac:dyDescent="0.3">
      <c r="A33" s="11" t="s">
        <v>36</v>
      </c>
      <c r="B33" s="24" t="s">
        <v>41</v>
      </c>
      <c r="C33" s="25"/>
      <c r="D33" s="26"/>
    </row>
    <row r="34" spans="1:4" ht="16.5" x14ac:dyDescent="0.3">
      <c r="A34" s="11" t="s">
        <v>37</v>
      </c>
      <c r="B34" s="24" t="s">
        <v>41</v>
      </c>
      <c r="C34" s="25"/>
      <c r="D34" s="26"/>
    </row>
    <row r="35" spans="1:4" ht="16.5" x14ac:dyDescent="0.3">
      <c r="A35" s="11" t="s">
        <v>40</v>
      </c>
      <c r="B35" s="24" t="s">
        <v>41</v>
      </c>
      <c r="C35" s="25"/>
      <c r="D35" s="26"/>
    </row>
    <row r="36" spans="1:4" ht="16.5" x14ac:dyDescent="0.3">
      <c r="A36" s="11" t="s">
        <v>38</v>
      </c>
      <c r="B36" s="17">
        <v>220</v>
      </c>
      <c r="C36" s="17">
        <v>220</v>
      </c>
      <c r="D36" s="18">
        <f t="shared" si="1"/>
        <v>440</v>
      </c>
    </row>
    <row r="37" spans="1:4" x14ac:dyDescent="0.25">
      <c r="A37" s="8" t="s">
        <v>14</v>
      </c>
      <c r="B37" s="9">
        <f t="shared" ref="B37:C37" si="2">SUM(B31:B36)</f>
        <v>220</v>
      </c>
      <c r="C37" s="9">
        <f t="shared" si="2"/>
        <v>1310</v>
      </c>
      <c r="D37" s="9">
        <f>SUM(D31:D36)</f>
        <v>1530</v>
      </c>
    </row>
    <row r="38" spans="1:4" ht="16.5" x14ac:dyDescent="0.3">
      <c r="A38" s="19"/>
      <c r="B38" s="20"/>
      <c r="C38" s="20"/>
      <c r="D38" s="21"/>
    </row>
    <row r="39" spans="1:4" x14ac:dyDescent="0.25">
      <c r="A39" s="14" t="s">
        <v>17</v>
      </c>
      <c r="B39" s="15"/>
      <c r="C39" s="15"/>
      <c r="D39" s="16">
        <f>SUM(D20,D28,D37)</f>
        <v>3778.9</v>
      </c>
    </row>
    <row r="40" spans="1:4" x14ac:dyDescent="0.25">
      <c r="A40" s="4"/>
      <c r="B40" s="5"/>
      <c r="C40" s="5"/>
      <c r="D40" s="6"/>
    </row>
    <row r="41" spans="1:4" x14ac:dyDescent="0.25">
      <c r="A41" s="22" t="s">
        <v>27</v>
      </c>
    </row>
    <row r="42" spans="1:4" x14ac:dyDescent="0.25">
      <c r="A42" s="22" t="s">
        <v>28</v>
      </c>
    </row>
    <row r="43" spans="1:4" x14ac:dyDescent="0.25">
      <c r="A43" s="23"/>
    </row>
    <row r="45" spans="1:4" x14ac:dyDescent="0.25">
      <c r="B45" s="7"/>
    </row>
  </sheetData>
  <mergeCells count="4">
    <mergeCell ref="B33:D33"/>
    <mergeCell ref="B34:D34"/>
    <mergeCell ref="B23:C27"/>
    <mergeCell ref="B35:D35"/>
  </mergeCells>
  <hyperlinks>
    <hyperlink ref="A41" r:id="rId1"/>
    <hyperlink ref="A42" r:id="rId2" display="https://doa.wi.gov/budget/SBO/2019-21 Budget in Brief.pdf"/>
  </hyperlinks>
  <pageMargins left="0.75" right="0.25" top="0.75" bottom="0.75" header="0.3" footer="0.3"/>
  <pageSetup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Wisconsin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Adam</dc:creator>
  <cp:lastModifiedBy>Gibbs, Adam</cp:lastModifiedBy>
  <cp:lastPrinted>2019-03-21T15:14:06Z</cp:lastPrinted>
  <dcterms:created xsi:type="dcterms:W3CDTF">2019-03-19T14:32:47Z</dcterms:created>
  <dcterms:modified xsi:type="dcterms:W3CDTF">2019-03-22T13:42:46Z</dcterms:modified>
</cp:coreProperties>
</file>